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filterPrivacy="1" defaultThemeVersion="166925"/>
  <xr:revisionPtr revIDLastSave="3" documentId="8_{2AD9D517-248B-4328-9C72-8FC73E564269}" xr6:coauthVersionLast="47" xr6:coauthVersionMax="47" xr10:uidLastSave="{CB78DE8D-FA03-41E1-B019-1482C746E458}"/>
  <bookViews>
    <workbookView xWindow="47145" yWindow="1425" windowWidth="21180" windowHeight="13350" xr2:uid="{1FE131FB-C3F7-4154-AA51-20EB53975B18}"/>
  </bookViews>
  <sheets>
    <sheet name="Poengtabel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H13" i="1"/>
  <c r="H14" i="1" s="1"/>
  <c r="G13" i="1"/>
  <c r="F13" i="1"/>
  <c r="E13" i="1"/>
  <c r="D13" i="1"/>
  <c r="D14" i="1" s="1"/>
  <c r="E14" i="1" l="1"/>
  <c r="F14" i="1"/>
  <c r="G14" i="1"/>
</calcChain>
</file>

<file path=xl/sharedStrings.xml><?xml version="1.0" encoding="utf-8"?>
<sst xmlns="http://schemas.openxmlformats.org/spreadsheetml/2006/main" count="46" uniqueCount="21">
  <si>
    <t>Rammeavtale 23/00140 servere og datalagring</t>
  </si>
  <si>
    <t xml:space="preserve">Poeng fra hovedkonkurransen </t>
  </si>
  <si>
    <t>Poengtabell - OMRÅDE 1 OG 2</t>
  </si>
  <si>
    <t>Leverandør nr</t>
  </si>
  <si>
    <t>Leverandør navn</t>
  </si>
  <si>
    <t>Atea</t>
  </si>
  <si>
    <t>Dell</t>
  </si>
  <si>
    <t>Move</t>
  </si>
  <si>
    <t>nLogic</t>
  </si>
  <si>
    <t>Proact</t>
  </si>
  <si>
    <t>Kriterier</t>
  </si>
  <si>
    <t>Vekt</t>
  </si>
  <si>
    <t>Kar</t>
  </si>
  <si>
    <t>Sortiment</t>
  </si>
  <si>
    <t>Kompetanse</t>
  </si>
  <si>
    <t>Leveranseevne</t>
  </si>
  <si>
    <t>Merkantile forhold</t>
  </si>
  <si>
    <t>Pris</t>
  </si>
  <si>
    <t>SUM</t>
  </si>
  <si>
    <t>Rangering</t>
  </si>
  <si>
    <t>Poengtabell - NORMALISERT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</si>
</sst>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\ 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color rgb="FFFF0000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indexed="64"/>
      </right>
      <top/>
      <bottom style="medium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left" vertical="center"/>
    </xf>
    <xf numFmtId="165" fontId="5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left" vertical="center"/>
    </xf>
    <xf numFmtId="9" fontId="6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/>
    <xf numFmtId="1" fontId="4" fillId="4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4" fillId="5" borderId="0" xfId="0" quotePrefix="1" applyFont="1" applyFill="1" applyAlignment="1">
      <alignment horizontal="center" vertical="center"/>
    </xf>
    <xf numFmtId="0" fontId="4" fillId="5" borderId="9" xfId="0" quotePrefix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left" vertical="center"/>
    </xf>
    <xf numFmtId="9" fontId="6" fillId="3" borderId="20" xfId="0" applyNumberFormat="1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0" fillId="0" borderId="22" xfId="0" applyBorder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4BC9-3603-42DF-89AF-06C7DB416A41}">
  <dimension ref="B1:H27"/>
  <sheetViews>
    <sheetView tabSelected="1" workbookViewId="0">
      <selection activeCell="B3" sqref="B3"/>
    </sheetView>
  </sheetViews>
  <sheetFormatPr defaultRowHeight="14.45"/>
  <cols>
    <col min="2" max="2" width="16.7109375" bestFit="1" customWidth="1"/>
    <col min="4" max="8" width="6.7109375" customWidth="1"/>
  </cols>
  <sheetData>
    <row r="1" spans="2:8" ht="18">
      <c r="B1" s="43" t="s">
        <v>0</v>
      </c>
    </row>
    <row r="2" spans="2:8">
      <c r="B2" t="s">
        <v>1</v>
      </c>
    </row>
    <row r="4" spans="2:8" ht="14.45" customHeight="1">
      <c r="B4" s="44" t="s">
        <v>2</v>
      </c>
      <c r="C4" s="45"/>
      <c r="D4" s="45"/>
      <c r="E4" s="45"/>
      <c r="F4" s="45"/>
      <c r="G4" s="45"/>
      <c r="H4" s="46"/>
    </row>
    <row r="5" spans="2:8">
      <c r="B5" s="1" t="s">
        <v>3</v>
      </c>
      <c r="C5" s="2"/>
      <c r="D5" s="3">
        <v>1</v>
      </c>
      <c r="E5" s="3">
        <v>2</v>
      </c>
      <c r="F5" s="3">
        <v>7</v>
      </c>
      <c r="G5" s="3">
        <v>8</v>
      </c>
      <c r="H5" s="4">
        <v>9</v>
      </c>
    </row>
    <row r="6" spans="2:8">
      <c r="B6" s="5" t="s">
        <v>4</v>
      </c>
      <c r="C6" s="6"/>
      <c r="D6" s="7" t="s">
        <v>5</v>
      </c>
      <c r="E6" s="7" t="s">
        <v>6</v>
      </c>
      <c r="F6" s="7" t="s">
        <v>7</v>
      </c>
      <c r="G6" s="7" t="s">
        <v>8</v>
      </c>
      <c r="H6" s="8" t="s">
        <v>9</v>
      </c>
    </row>
    <row r="7" spans="2:8">
      <c r="B7" s="9" t="s">
        <v>10</v>
      </c>
      <c r="C7" s="10" t="s">
        <v>11</v>
      </c>
      <c r="D7" s="10" t="s">
        <v>12</v>
      </c>
      <c r="E7" s="10" t="s">
        <v>12</v>
      </c>
      <c r="F7" s="10" t="s">
        <v>12</v>
      </c>
      <c r="G7" s="10" t="s">
        <v>12</v>
      </c>
      <c r="H7" s="11" t="s">
        <v>12</v>
      </c>
    </row>
    <row r="8" spans="2:8" ht="15" thickBot="1">
      <c r="B8" s="12" t="s">
        <v>13</v>
      </c>
      <c r="C8" s="13">
        <v>0.22500000000000001</v>
      </c>
      <c r="D8" s="14">
        <v>10</v>
      </c>
      <c r="E8" s="14">
        <v>9</v>
      </c>
      <c r="F8" s="14">
        <v>10</v>
      </c>
      <c r="G8" s="14">
        <v>10</v>
      </c>
      <c r="H8" s="15">
        <v>10</v>
      </c>
    </row>
    <row r="9" spans="2:8" ht="15" thickBot="1">
      <c r="B9" s="12" t="s">
        <v>14</v>
      </c>
      <c r="C9" s="13">
        <v>0.22500000000000001</v>
      </c>
      <c r="D9" s="14">
        <v>10</v>
      </c>
      <c r="E9" s="14">
        <v>9.5</v>
      </c>
      <c r="F9" s="14">
        <v>10</v>
      </c>
      <c r="G9" s="14">
        <v>9.5</v>
      </c>
      <c r="H9" s="15">
        <v>10</v>
      </c>
    </row>
    <row r="10" spans="2:8" ht="15" thickBot="1">
      <c r="B10" s="12" t="s">
        <v>15</v>
      </c>
      <c r="C10" s="13">
        <v>0.22500000000000001</v>
      </c>
      <c r="D10" s="14">
        <v>10</v>
      </c>
      <c r="E10" s="14">
        <v>10</v>
      </c>
      <c r="F10" s="14">
        <v>10</v>
      </c>
      <c r="G10" s="14">
        <v>9.5</v>
      </c>
      <c r="H10" s="15">
        <v>9.5</v>
      </c>
    </row>
    <row r="11" spans="2:8" ht="15" thickBot="1">
      <c r="B11" s="12" t="s">
        <v>16</v>
      </c>
      <c r="C11" s="13">
        <v>0.22500000000000001</v>
      </c>
      <c r="D11" s="14">
        <v>10</v>
      </c>
      <c r="E11" s="14">
        <v>9</v>
      </c>
      <c r="F11" s="14">
        <v>9</v>
      </c>
      <c r="G11" s="14">
        <v>9.5</v>
      </c>
      <c r="H11" s="15">
        <v>9</v>
      </c>
    </row>
    <row r="12" spans="2:8" ht="15" thickBot="1">
      <c r="B12" s="12" t="s">
        <v>17</v>
      </c>
      <c r="C12" s="13">
        <v>0.1</v>
      </c>
      <c r="D12" s="14">
        <v>2.6744792420263392</v>
      </c>
      <c r="E12" s="14">
        <v>6.5514089395956692</v>
      </c>
      <c r="F12" s="14">
        <v>3.4137827737278466</v>
      </c>
      <c r="G12" s="14">
        <v>10</v>
      </c>
      <c r="H12" s="15">
        <v>5.255879479317592</v>
      </c>
    </row>
    <row r="13" spans="2:8">
      <c r="B13" s="16" t="s">
        <v>18</v>
      </c>
      <c r="C13" s="17">
        <v>1</v>
      </c>
      <c r="D13" s="18">
        <f>SUMPRODUCT($C$8:$C$12,D8:D12)</f>
        <v>9.2674479242026333</v>
      </c>
      <c r="E13" s="18">
        <f t="shared" ref="E13:H13" si="0">SUMPRODUCT($C$8:$C$12,E8:E12)</f>
        <v>9.0926408939595671</v>
      </c>
      <c r="F13" s="18">
        <f t="shared" si="0"/>
        <v>9.1163782773727853</v>
      </c>
      <c r="G13" s="18">
        <f t="shared" si="0"/>
        <v>9.6625000000000014</v>
      </c>
      <c r="H13" s="19">
        <f t="shared" si="0"/>
        <v>9.1880879479317592</v>
      </c>
    </row>
    <row r="14" spans="2:8">
      <c r="B14" s="20" t="s">
        <v>19</v>
      </c>
      <c r="C14" s="21"/>
      <c r="D14" s="22">
        <f>RANK(D13,$D$13:$H$13)</f>
        <v>2</v>
      </c>
      <c r="E14" s="22">
        <f t="shared" ref="E14:H14" si="1">RANK(E13,$D$13:$H$13)</f>
        <v>5</v>
      </c>
      <c r="F14" s="22">
        <f t="shared" si="1"/>
        <v>4</v>
      </c>
      <c r="G14" s="22">
        <f t="shared" si="1"/>
        <v>1</v>
      </c>
      <c r="H14" s="22">
        <f t="shared" si="1"/>
        <v>3</v>
      </c>
    </row>
    <row r="17" spans="2:8">
      <c r="B17" s="47" t="s">
        <v>20</v>
      </c>
      <c r="C17" s="48"/>
      <c r="D17" s="48"/>
      <c r="E17" s="48"/>
      <c r="F17" s="48"/>
      <c r="G17" s="48"/>
      <c r="H17" s="49"/>
    </row>
    <row r="18" spans="2:8">
      <c r="B18" s="23" t="s">
        <v>3</v>
      </c>
      <c r="C18" s="24"/>
      <c r="D18" s="25">
        <v>1</v>
      </c>
      <c r="E18" s="25">
        <v>2</v>
      </c>
      <c r="F18" s="25">
        <v>7</v>
      </c>
      <c r="G18" s="25">
        <v>8</v>
      </c>
      <c r="H18" s="26">
        <v>9</v>
      </c>
    </row>
    <row r="19" spans="2:8">
      <c r="B19" s="27" t="s">
        <v>4</v>
      </c>
      <c r="C19" s="28"/>
      <c r="D19" s="29" t="s">
        <v>5</v>
      </c>
      <c r="E19" s="29" t="s">
        <v>6</v>
      </c>
      <c r="F19" s="29" t="s">
        <v>7</v>
      </c>
      <c r="G19" s="29" t="s">
        <v>8</v>
      </c>
      <c r="H19" s="30" t="s">
        <v>9</v>
      </c>
    </row>
    <row r="20" spans="2:8">
      <c r="B20" s="31" t="s">
        <v>10</v>
      </c>
      <c r="C20" s="32" t="s">
        <v>11</v>
      </c>
      <c r="D20" s="32" t="s">
        <v>12</v>
      </c>
      <c r="E20" s="32" t="s">
        <v>12</v>
      </c>
      <c r="F20" s="32" t="s">
        <v>12</v>
      </c>
      <c r="G20" s="32" t="s">
        <v>12</v>
      </c>
      <c r="H20" s="33" t="s">
        <v>12</v>
      </c>
    </row>
    <row r="21" spans="2:8" ht="15" thickBot="1">
      <c r="B21" s="34" t="s">
        <v>13</v>
      </c>
      <c r="C21" s="35">
        <v>0.22500000000000001</v>
      </c>
      <c r="D21" s="36">
        <v>10</v>
      </c>
      <c r="E21" s="36">
        <v>9</v>
      </c>
      <c r="F21" s="36">
        <v>10</v>
      </c>
      <c r="G21" s="36">
        <v>10</v>
      </c>
      <c r="H21" s="37">
        <v>10</v>
      </c>
    </row>
    <row r="22" spans="2:8" ht="15" thickBot="1">
      <c r="B22" s="34" t="s">
        <v>14</v>
      </c>
      <c r="C22" s="35">
        <v>0.22500000000000001</v>
      </c>
      <c r="D22" s="36">
        <v>10</v>
      </c>
      <c r="E22" s="36">
        <v>9.5</v>
      </c>
      <c r="F22" s="36">
        <v>10</v>
      </c>
      <c r="G22" s="36">
        <v>9.5</v>
      </c>
      <c r="H22" s="37">
        <v>10</v>
      </c>
    </row>
    <row r="23" spans="2:8" ht="15" thickBot="1">
      <c r="B23" s="34" t="s">
        <v>15</v>
      </c>
      <c r="C23" s="35">
        <v>0.22500000000000001</v>
      </c>
      <c r="D23" s="36">
        <v>10</v>
      </c>
      <c r="E23" s="36">
        <v>10</v>
      </c>
      <c r="F23" s="36">
        <v>10</v>
      </c>
      <c r="G23" s="36">
        <v>9.5</v>
      </c>
      <c r="H23" s="37">
        <v>9.5</v>
      </c>
    </row>
    <row r="24" spans="2:8" ht="15" thickBot="1">
      <c r="B24" s="34" t="s">
        <v>16</v>
      </c>
      <c r="C24" s="35">
        <v>0.22500000000000001</v>
      </c>
      <c r="D24" s="36">
        <v>10</v>
      </c>
      <c r="E24" s="36">
        <v>9</v>
      </c>
      <c r="F24" s="36">
        <v>9</v>
      </c>
      <c r="G24" s="36">
        <v>9.5</v>
      </c>
      <c r="H24" s="37">
        <v>9</v>
      </c>
    </row>
    <row r="25" spans="2:8" ht="15" thickBot="1">
      <c r="B25" s="34" t="s">
        <v>17</v>
      </c>
      <c r="C25" s="35">
        <v>0.1</v>
      </c>
      <c r="D25" s="36">
        <v>2.6744792420263392</v>
      </c>
      <c r="E25" s="36">
        <v>6.5514089395956692</v>
      </c>
      <c r="F25" s="36">
        <v>3.4137827737278466</v>
      </c>
      <c r="G25" s="36">
        <v>10</v>
      </c>
      <c r="H25" s="37">
        <v>5.255879479317592</v>
      </c>
    </row>
    <row r="26" spans="2:8" ht="15" thickBot="1">
      <c r="B26" s="38" t="s">
        <v>18</v>
      </c>
      <c r="C26" s="39">
        <v>1</v>
      </c>
      <c r="D26" s="40">
        <f>SUMPRODUCT($C$21:$C$25,D21:D25)</f>
        <v>9.2674479242026333</v>
      </c>
      <c r="E26" s="40">
        <f t="shared" ref="E26:H26" si="2">SUMPRODUCT($C$21:$C$25,E21:E25)</f>
        <v>9.0926408939595671</v>
      </c>
      <c r="F26" s="40">
        <f t="shared" si="2"/>
        <v>9.1163782773727853</v>
      </c>
      <c r="G26" s="40">
        <f t="shared" si="2"/>
        <v>9.6625000000000014</v>
      </c>
      <c r="H26" s="41">
        <f t="shared" si="2"/>
        <v>9.1880879479317592</v>
      </c>
    </row>
    <row r="27" spans="2:8">
      <c r="B27" s="42" t="s">
        <v>19</v>
      </c>
      <c r="C27" s="21"/>
      <c r="D27" s="22">
        <v>2</v>
      </c>
      <c r="E27" s="22">
        <v>5</v>
      </c>
      <c r="F27" s="22">
        <v>4</v>
      </c>
      <c r="G27" s="22">
        <v>1</v>
      </c>
      <c r="H27" s="22">
        <v>3</v>
      </c>
    </row>
  </sheetData>
  <mergeCells count="2">
    <mergeCell ref="B4:H4"/>
    <mergeCell ref="B17:H17"/>
  </mergeCells>
  <conditionalFormatting sqref="D27:H27 D14:H14">
    <cfRule type="cellIs" dxfId="0" priority="3" operator="lessThan">
      <formula>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2837C71FAB547B221D8E00B41634E" ma:contentTypeVersion="9" ma:contentTypeDescription="Create a new document." ma:contentTypeScope="" ma:versionID="6034595a20a6536505b42b5e5447776d">
  <xsd:schema xmlns:xsd="http://www.w3.org/2001/XMLSchema" xmlns:xs="http://www.w3.org/2001/XMLSchema" xmlns:p="http://schemas.microsoft.com/office/2006/metadata/properties" xmlns:ns2="a6b36e87-e937-4bfa-834c-3c0fbae9604f" xmlns:ns3="ea11e563-ccf1-4b2a-b09e-2721191bf9d2" targetNamespace="http://schemas.microsoft.com/office/2006/metadata/properties" ma:root="true" ma:fieldsID="5bba815803c257c473ca69d7020026de" ns2:_="" ns3:_="">
    <xsd:import namespace="a6b36e87-e937-4bfa-834c-3c0fbae9604f"/>
    <xsd:import namespace="ea11e563-ccf1-4b2a-b09e-2721191bf9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Sistoppdatert" minOccurs="0"/>
                <xsd:element ref="ns3:Oppdatert" minOccurs="0"/>
                <xsd:element ref="ns3:Oppdatert_x00e5_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6e87-e937-4bfa-834c-3c0fbae960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1e563-ccf1-4b2a-b09e-2721191bf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istoppdatert" ma:index="14" nillable="true" ma:displayName="Sist oppdatert" ma:format="Dropdown" ma:internalName="Sistoppdatert">
      <xsd:simpleType>
        <xsd:restriction base="dms:Text">
          <xsd:maxLength value="255"/>
        </xsd:restriction>
      </xsd:simpleType>
    </xsd:element>
    <xsd:element name="Oppdatert" ma:index="15" nillable="true" ma:displayName="Oppdatert" ma:format="DateOnly" ma:internalName="Oppdatert">
      <xsd:simpleType>
        <xsd:restriction base="dms:DateTime"/>
      </xsd:simpleType>
    </xsd:element>
    <xsd:element name="Oppdatert_x00e5_r" ma:index="16" nillable="true" ma:displayName="Oppdatertår" ma:format="Dropdown" ma:internalName="Oppdatert_x00e5_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stoppdatert xmlns="ea11e563-ccf1-4b2a-b09e-2721191bf9d2" xsi:nil="true"/>
    <Oppdatert xmlns="ea11e563-ccf1-4b2a-b09e-2721191bf9d2"/>
    <Oppdatert_x00e5_r xmlns="ea11e563-ccf1-4b2a-b09e-2721191bf9d2" xsi:nil="true"/>
  </documentManagement>
</p:properties>
</file>

<file path=customXml/itemProps1.xml><?xml version="1.0" encoding="utf-8"?>
<ds:datastoreItem xmlns:ds="http://schemas.openxmlformats.org/officeDocument/2006/customXml" ds:itemID="{54185D8A-DF69-4312-85B0-2FC5B7AD18E1}"/>
</file>

<file path=customXml/itemProps2.xml><?xml version="1.0" encoding="utf-8"?>
<ds:datastoreItem xmlns:ds="http://schemas.openxmlformats.org/officeDocument/2006/customXml" ds:itemID="{30349A68-A8EF-4007-A4D4-7827A6ADB8FD}"/>
</file>

<file path=customXml/itemProps3.xml><?xml version="1.0" encoding="utf-8"?>
<ds:datastoreItem xmlns:ds="http://schemas.openxmlformats.org/officeDocument/2006/customXml" ds:itemID="{22288635-A7A7-481B-8EE9-6BD904F16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Lars Fuglevaag</cp:lastModifiedBy>
  <cp:revision/>
  <dcterms:created xsi:type="dcterms:W3CDTF">2023-06-27T14:19:13Z</dcterms:created>
  <dcterms:modified xsi:type="dcterms:W3CDTF">2023-07-01T16:20:46Z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0x0101006772837C71FAB547B221D8E00B41634E</vt:lpwstr>
  </property>
</Properties>
</file>